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8505"/>
  </bookViews>
  <sheets>
    <sheet name="Αναλυτικός" sheetId="1" r:id="rId1"/>
    <sheet name="Συγκεντρωτικός" sheetId="4" r:id="rId2"/>
  </sheets>
  <definedNames>
    <definedName name="_xlnm.Print_Area" localSheetId="0">Αναλυτικός!$A$1:$AA$3</definedName>
    <definedName name="_xlnm.Print_Area" localSheetId="1">Συγκεντρωτικός!$A$1:$N$5</definedName>
    <definedName name="_xlnm.Print_Titles" localSheetId="1">Συγκεντρωτικός!$1:$1</definedName>
  </definedNames>
  <calcPr calcId="124519"/>
</workbook>
</file>

<file path=xl/calcChain.xml><?xml version="1.0" encoding="utf-8"?>
<calcChain xmlns="http://schemas.openxmlformats.org/spreadsheetml/2006/main">
  <c r="L4" i="4"/>
  <c r="L3"/>
  <c r="Z2" i="1"/>
  <c r="AA2" s="1"/>
  <c r="U2"/>
  <c r="Z3"/>
  <c r="AA3" s="1"/>
  <c r="U3"/>
  <c r="C29" i="4"/>
</calcChain>
</file>

<file path=xl/sharedStrings.xml><?xml version="1.0" encoding="utf-8"?>
<sst xmlns="http://schemas.openxmlformats.org/spreadsheetml/2006/main" count="63" uniqueCount="48">
  <si>
    <t>ΑΡ.ΜΗΤΡΩΟΥ</t>
  </si>
  <si>
    <t xml:space="preserve">ΕΠΩΝΥΜΟ </t>
  </si>
  <si>
    <t>ΟΝΟΜΑ</t>
  </si>
  <si>
    <t>ΠΑΤΡΩΝΥΜΟ</t>
  </si>
  <si>
    <t>ΚΛΑΔΟΣ</t>
  </si>
  <si>
    <t>ΕΠΙΛΟΓΗ 1</t>
  </si>
  <si>
    <t>ΕΠΙΛΟΓΗ 2</t>
  </si>
  <si>
    <t>ΕΠΙΛΟΓΗ 3</t>
  </si>
  <si>
    <t>ΙΩΑΝΝΗΣ</t>
  </si>
  <si>
    <t>ΑΥΓΟΥΣΤΙΝΟΣ</t>
  </si>
  <si>
    <t>ΠΕ04.05</t>
  </si>
  <si>
    <t>ΓΥΜΝΑΣΙΟ ΝΕΟΥ ΣΙΔΗΡΟΧΩΡΙΟΥ</t>
  </si>
  <si>
    <t>ΘΕΣΗ ΠΟΥ ΥΠΗΡΕΤΕΙ</t>
  </si>
  <si>
    <t>ΠΑΝΑΓΙΩΤΗΣ</t>
  </si>
  <si>
    <t>ΠΕ17.06</t>
  </si>
  <si>
    <t>1Ο ΕΚ</t>
  </si>
  <si>
    <t>1Ο ΕΠΑΛ</t>
  </si>
  <si>
    <t>3Ο ΓΕΛ</t>
  </si>
  <si>
    <t>Α/Α</t>
  </si>
  <si>
    <t>3Ο ΓΕΛ ΚΟΜΟΤΗΝΗΣ</t>
  </si>
  <si>
    <t>Διδακτορικό</t>
  </si>
  <si>
    <t>Μεταπτυχιακό</t>
  </si>
  <si>
    <t>2ο Πτυχίο</t>
  </si>
  <si>
    <t>Ετήσια επιμόρφωση ΣΕΛΜΕ-ΣΕΛΔΕ-ΑΣΠΤΕ-ΣΕΛΕΤΕ</t>
  </si>
  <si>
    <t>ΤΠΕ 1</t>
  </si>
  <si>
    <t>Σύνολο μορίων  (κριτηρίων Α)</t>
  </si>
  <si>
    <t>Διδακτική υπηρεσία</t>
  </si>
  <si>
    <t>Π.Δ.Ε, Σ.Σ., ΔΠΕ, Γραφείο Εκπαίδευσης, ΚΕΔΔΥ, Διευθυντή Σχολείου, ΚΠΕ 0,5 ανά έτος και μέχρι 2</t>
  </si>
  <si>
    <t>Προϊσταμένου σχολείου, ,τμήματος ΕΚΠ.ΘΕ., Υποδ/ντής σχολείου, Σ.Ε.Κ. ή Ε.Κ., Υπευθύνου Σ.Ε.Κ. ή Ε.Κ., Π.Ε, ή Α.Υ ή ΠΟ.Θ ΚΕ.ΣΥ.Π., ΓΡΑΣΕΠ , Ε.Κ.Φ.Ε., ΠΛΗ.ΝΕ.Τ., ΣΥ.ΣΤΑ.ΝΕ. 0,25 και έως 1</t>
  </si>
  <si>
    <t>ΠΥΣΔΕ, ΑΠΥΣΔΕ, Αιρετός σε Συμβούλια επιλογής 0,25 και έως</t>
  </si>
  <si>
    <t>Σύνολο μορίων  (κριτηρίων Β)</t>
  </si>
  <si>
    <t>1η Ξένη γλώσσα Β2</t>
  </si>
  <si>
    <t>1η Ξένη γλώσσα ανώτερη Β2</t>
  </si>
  <si>
    <t>2η Ξένη γλώσσα Β2</t>
  </si>
  <si>
    <t>2η Ξένη γλώσσα ανώτερη Β2</t>
  </si>
  <si>
    <t>Πτυχίο Παιδαγωγικής Ακαδιμίας</t>
  </si>
  <si>
    <t>Σύνολο μορίων (Α+Β)</t>
  </si>
  <si>
    <t xml:space="preserve">ΜΟΡΙΑ </t>
  </si>
  <si>
    <t>ΜΟΡΙΑ ΑΠΌ ΤΗΝ ΨΗΦΟΡΙΑ</t>
  </si>
  <si>
    <t>ΣΥΝΟΛΟ</t>
  </si>
  <si>
    <t>ΑΠΟΚΛΕΙΣΜΟΣ (&lt;20%)</t>
  </si>
  <si>
    <t>Κατάταξη</t>
  </si>
  <si>
    <t>ΑΨΕΜΙΔΗΣ</t>
  </si>
  <si>
    <t>ΕΥΣΤΑΘΙΟΣ</t>
  </si>
  <si>
    <t>ΣΤΡΟΥΜΠΑΣ</t>
  </si>
  <si>
    <t>Περίοδος υποβολής ενστάσεων επι των πνάκων από 15-02-2016 έως και 17-02-2016</t>
  </si>
  <si>
    <t>ΠΕ02</t>
  </si>
  <si>
    <t>ΠΕ04.01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</si>
</sst>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left" indent="1"/>
    </xf>
    <xf numFmtId="0" fontId="1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2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Fill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6" fillId="3" borderId="0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indent="1"/>
    </xf>
  </cellXfs>
  <cellStyles count="1">
    <cellStyle name="Κανονικό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0" formatCode="General"/>
      <fill>
        <patternFill patternType="solid">
          <fgColor indexed="64"/>
          <bgColor indexed="51"/>
        </patternFill>
      </fill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0" formatCode="General"/>
      <fill>
        <patternFill patternType="solid">
          <fgColor indexed="64"/>
          <bgColor indexed="51"/>
        </patternFill>
      </fill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2" formatCode="0.00"/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center" vertical="bottom" textRotation="0" wrapText="0" indent="0" relativeIndent="0" justifyLastLine="0" shrinkToFit="0" mergeCell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center" vertical="bottom" textRotation="74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Πίνακας1" displayName="Πίνακας1" ref="B1:Z3" totalsRowShown="0" headerRowDxfId="27" dataDxfId="26" tableBorderDxfId="25">
  <sortState ref="B2:K49">
    <sortCondition ref="C1:C49"/>
  </sortState>
  <tableColumns count="25">
    <tableColumn id="1" name="ΑΡ.ΜΗΤΡΩΟΥ" dataDxfId="24"/>
    <tableColumn id="2" name="ΕΠΩΝΥΜΟ " dataDxfId="23"/>
    <tableColumn id="3" name="ΟΝΟΜΑ" dataDxfId="22"/>
    <tableColumn id="4" name="ΠΑΤΡΩΝΥΜΟ" dataDxfId="21"/>
    <tableColumn id="5" name="ΚΛΑΔΟΣ" dataDxfId="20"/>
    <tableColumn id="6" name="ΘΕΣΗ ΠΟΥ ΥΠΗΡΕΤΕΙ" dataDxfId="19"/>
    <tableColumn id="7" name="ΕΠΙΛΟΓΗ 1" dataDxfId="18"/>
    <tableColumn id="8" name="ΕΠΙΛΟΓΗ 2" dataDxfId="17"/>
    <tableColumn id="9" name="ΕΠΙΛΟΓΗ 3" dataDxfId="16"/>
    <tableColumn id="11" name="Διδακτορικό" dataDxfId="15"/>
    <tableColumn id="12" name="Μεταπτυχιακό" dataDxfId="14"/>
    <tableColumn id="13" name="2ο Πτυχίο" dataDxfId="13"/>
    <tableColumn id="25" name="Πτυχίο Παιδαγωγικής Ακαδιμίας" dataDxfId="12"/>
    <tableColumn id="14" name="Ετήσια επιμόρφωση ΣΕΛΜΕ-ΣΕΛΔΕ-ΑΣΠΤΕ-ΣΕΛΕΤΕ" dataDxfId="11"/>
    <tableColumn id="15" name="ΤΠΕ 1" dataDxfId="10"/>
    <tableColumn id="16" name="1η Ξένη γλώσσα Β2" dataDxfId="9"/>
    <tableColumn id="17" name="1η Ξένη γλώσσα ανώτερη Β2" dataDxfId="8"/>
    <tableColumn id="10" name="2η Ξένη γλώσσα Β2" dataDxfId="7"/>
    <tableColumn id="18" name="2η Ξένη γλώσσα ανώτερη Β2" dataDxfId="6"/>
    <tableColumn id="19" name="Σύνολο μορίων  (κριτηρίων Α)" dataDxfId="5">
      <calculatedColumnFormula>SUM(Αναλυτικός!$K2:$T2)</calculatedColumnFormula>
    </tableColumn>
    <tableColumn id="20" name="Διδακτική υπηρεσία" dataDxfId="4"/>
    <tableColumn id="21" name="Π.Δ.Ε, Σ.Σ., ΔΠΕ, Γραφείο Εκπαίδευσης, ΚΕΔΔΥ, Διευθυντή Σχολείου, ΚΠΕ 0,5 ανά έτος και μέχρι 2" dataDxfId="3"/>
    <tableColumn id="22" name="Προϊσταμένου σχολείου, ,τμήματος ΕΚΠ.ΘΕ., Υποδ/ντής σχολείου, Σ.Ε.Κ. ή Ε.Κ., Υπευθύνου Σ.Ε.Κ. ή Ε.Κ., Π.Ε, ή Α.Υ ή ΠΟ.Θ ΚΕ.ΣΥ.Π., ΓΡΑΣΕΠ , Ε.Κ.Φ.Ε., ΠΛΗ.ΝΕ.Τ., ΣΥ.ΣΤΑ.ΝΕ. 0,25 και έως 1" dataDxfId="2"/>
    <tableColumn id="23" name="ΠΥΣΔΕ, ΑΠΥΣΔΕ, Αιρετός σε Συμβούλια επιλογής 0,25 και έως" dataDxfId="1"/>
    <tableColumn id="24" name="Σύνολο μορίων  (κριτηρίων Β)" dataDxfId="0">
      <calculatedColumnFormula>SUM(Αναλυτικός!$V2:$Y2)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"/>
  <sheetViews>
    <sheetView tabSelected="1" zoomScale="70" zoomScaleNormal="70" workbookViewId="0">
      <selection activeCell="C3" sqref="C3"/>
    </sheetView>
  </sheetViews>
  <sheetFormatPr defaultRowHeight="15"/>
  <cols>
    <col min="1" max="1" width="4.5703125" bestFit="1" customWidth="1"/>
    <col min="2" max="2" width="14.7109375" style="2" bestFit="1" customWidth="1"/>
    <col min="3" max="3" width="12.85546875" bestFit="1" customWidth="1"/>
    <col min="4" max="4" width="11.5703125" bestFit="1" customWidth="1"/>
    <col min="5" max="5" width="17.7109375" hidden="1" customWidth="1"/>
    <col min="6" max="6" width="13" hidden="1" customWidth="1"/>
    <col min="7" max="8" width="32.5703125" hidden="1" customWidth="1"/>
    <col min="9" max="9" width="30" hidden="1" customWidth="1"/>
    <col min="10" max="10" width="21.42578125" hidden="1" customWidth="1"/>
    <col min="11" max="25" width="8.7109375" style="2" customWidth="1"/>
    <col min="26" max="26" width="8.7109375" style="4" customWidth="1"/>
    <col min="27" max="28" width="8.7109375" customWidth="1"/>
    <col min="29" max="29" width="12" customWidth="1"/>
  </cols>
  <sheetData>
    <row r="1" spans="1:27" s="2" customFormat="1" ht="330.75" customHeight="1" thickBot="1">
      <c r="A1" s="32" t="s">
        <v>18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12</v>
      </c>
      <c r="H1" s="33" t="s">
        <v>5</v>
      </c>
      <c r="I1" s="33" t="s">
        <v>6</v>
      </c>
      <c r="J1" s="33" t="s">
        <v>7</v>
      </c>
      <c r="K1" s="42" t="s">
        <v>20</v>
      </c>
      <c r="L1" s="42" t="s">
        <v>21</v>
      </c>
      <c r="M1" s="42" t="s">
        <v>22</v>
      </c>
      <c r="N1" s="43" t="s">
        <v>35</v>
      </c>
      <c r="O1" s="43" t="s">
        <v>23</v>
      </c>
      <c r="P1" s="43" t="s">
        <v>24</v>
      </c>
      <c r="Q1" s="43" t="s">
        <v>31</v>
      </c>
      <c r="R1" s="43" t="s">
        <v>32</v>
      </c>
      <c r="S1" s="43" t="s">
        <v>33</v>
      </c>
      <c r="T1" s="44" t="s">
        <v>34</v>
      </c>
      <c r="U1" s="44" t="s">
        <v>25</v>
      </c>
      <c r="V1" s="45" t="s">
        <v>26</v>
      </c>
      <c r="W1" s="43" t="s">
        <v>27</v>
      </c>
      <c r="X1" s="43" t="s">
        <v>28</v>
      </c>
      <c r="Y1" s="43" t="s">
        <v>29</v>
      </c>
      <c r="Z1" s="43" t="s">
        <v>30</v>
      </c>
      <c r="AA1" s="46" t="s">
        <v>36</v>
      </c>
    </row>
    <row r="2" spans="1:27" ht="15.75">
      <c r="A2" s="40">
        <v>3</v>
      </c>
      <c r="B2" s="35">
        <v>183611</v>
      </c>
      <c r="C2" s="36" t="s">
        <v>44</v>
      </c>
      <c r="D2" s="37" t="s">
        <v>8</v>
      </c>
      <c r="E2" s="36" t="s">
        <v>9</v>
      </c>
      <c r="F2" s="36" t="s">
        <v>10</v>
      </c>
      <c r="G2" s="36" t="s">
        <v>11</v>
      </c>
      <c r="H2" s="36" t="s">
        <v>11</v>
      </c>
      <c r="I2" s="36"/>
      <c r="J2" s="36"/>
      <c r="K2" s="33"/>
      <c r="L2" s="33"/>
      <c r="M2" s="33"/>
      <c r="N2" s="33"/>
      <c r="O2" s="33"/>
      <c r="P2" s="33">
        <v>0.5</v>
      </c>
      <c r="Q2" s="33"/>
      <c r="R2" s="33">
        <v>0.5</v>
      </c>
      <c r="S2" s="33"/>
      <c r="T2" s="33"/>
      <c r="U2" s="38">
        <f>SUM(Αναλυτικός!$K2:$T2)</f>
        <v>1</v>
      </c>
      <c r="V2" s="33">
        <v>8.75</v>
      </c>
      <c r="W2" s="33"/>
      <c r="X2" s="33">
        <v>0.13</v>
      </c>
      <c r="Y2" s="33"/>
      <c r="Z2" s="38">
        <f>SUM(Αναλυτικός!$V2:$Y2)</f>
        <v>8.8800000000000008</v>
      </c>
      <c r="AA2" s="41">
        <f>Αναλυτικός!$Z2+Αναλυτικός!$U2</f>
        <v>9.8800000000000008</v>
      </c>
    </row>
    <row r="3" spans="1:27" ht="15.75">
      <c r="A3" s="34">
        <v>1</v>
      </c>
      <c r="B3" s="35">
        <v>218343</v>
      </c>
      <c r="C3" s="36" t="s">
        <v>42</v>
      </c>
      <c r="D3" s="37" t="s">
        <v>43</v>
      </c>
      <c r="E3" s="36" t="s">
        <v>13</v>
      </c>
      <c r="F3" s="36" t="s">
        <v>14</v>
      </c>
      <c r="G3" s="36" t="s">
        <v>15</v>
      </c>
      <c r="H3" s="36" t="s">
        <v>15</v>
      </c>
      <c r="I3" s="36" t="s">
        <v>16</v>
      </c>
      <c r="J3" s="36"/>
      <c r="K3" s="33"/>
      <c r="L3" s="33"/>
      <c r="M3" s="33"/>
      <c r="N3" s="33"/>
      <c r="O3" s="33"/>
      <c r="P3" s="33">
        <v>0.5</v>
      </c>
      <c r="Q3" s="33"/>
      <c r="R3" s="33"/>
      <c r="S3" s="33"/>
      <c r="T3" s="33"/>
      <c r="U3" s="38">
        <f>SUM(Αναλυτικός!$K3:$T3)</f>
        <v>0.5</v>
      </c>
      <c r="V3" s="33">
        <v>3.75</v>
      </c>
      <c r="W3" s="33"/>
      <c r="X3" s="33">
        <v>0.93</v>
      </c>
      <c r="Y3" s="33"/>
      <c r="Z3" s="38">
        <f>SUM(Αναλυτικός!$V3:$Y3)</f>
        <v>4.68</v>
      </c>
      <c r="AA3" s="39">
        <f>Αναλυτικός!$Z3+Αναλυτικός!$U3</f>
        <v>5.18</v>
      </c>
    </row>
    <row r="4" spans="1:27" ht="15.75">
      <c r="A4" s="40"/>
      <c r="B4" s="35"/>
      <c r="C4" s="36"/>
      <c r="D4" s="37"/>
      <c r="E4" s="36"/>
      <c r="F4" s="36"/>
      <c r="G4" s="36"/>
      <c r="H4" s="36"/>
      <c r="I4" s="36"/>
      <c r="J4" s="36"/>
      <c r="K4" s="33"/>
      <c r="L4" s="33"/>
      <c r="M4" s="33"/>
      <c r="N4" s="33"/>
      <c r="O4" s="33"/>
      <c r="P4" s="33"/>
      <c r="Q4" s="33"/>
      <c r="R4" s="33"/>
      <c r="S4" s="33"/>
      <c r="T4" s="33"/>
      <c r="U4" s="38"/>
      <c r="V4" s="33"/>
      <c r="W4" s="33"/>
      <c r="X4" s="33"/>
      <c r="Y4" s="33"/>
      <c r="Z4" s="38"/>
      <c r="AA4" s="41"/>
    </row>
  </sheetData>
  <phoneticPr fontId="3" type="noConversion"/>
  <pageMargins left="0.32" right="0.32" top="0.74803149606299213" bottom="0.74803149606299213" header="0.31496062992125984" footer="0.31496062992125984"/>
  <pageSetup paperSize="9" scale="73" orientation="landscape" r:id="rId1"/>
  <headerFooter>
    <oddHeader>&amp;C&amp;14Αναλυτικός πίνακας μορίων υποψήφιων διευθυντών του 3ου ΓΕΛ Κομοτηνής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opLeftCell="B1" zoomScale="85" zoomScaleNormal="85" zoomScalePageLayoutView="55" workbookViewId="0">
      <selection activeCell="G4" sqref="G4"/>
    </sheetView>
  </sheetViews>
  <sheetFormatPr defaultRowHeight="15"/>
  <cols>
    <col min="1" max="1" width="0" hidden="1" customWidth="1"/>
    <col min="2" max="2" width="4.42578125" style="13" bestFit="1" customWidth="1"/>
    <col min="3" max="3" width="13.140625" style="2" bestFit="1" customWidth="1"/>
    <col min="4" max="4" width="19.140625" customWidth="1"/>
    <col min="5" max="5" width="16.5703125" bestFit="1" customWidth="1"/>
    <col min="6" max="6" width="10.28515625" style="10" customWidth="1"/>
    <col min="7" max="7" width="32.5703125" bestFit="1" customWidth="1"/>
    <col min="8" max="8" width="30.140625" bestFit="1" customWidth="1"/>
    <col min="9" max="9" width="22.85546875" bestFit="1" customWidth="1"/>
    <col min="10" max="10" width="12.28515625" style="5" bestFit="1" customWidth="1"/>
    <col min="11" max="11" width="14.5703125" style="12" customWidth="1"/>
    <col min="12" max="12" width="9.140625" style="1"/>
    <col min="13" max="13" width="13.85546875" customWidth="1"/>
    <col min="14" max="14" width="9.140625" style="2"/>
  </cols>
  <sheetData>
    <row r="1" spans="1:14" s="22" customFormat="1" ht="30">
      <c r="B1" s="23" t="s">
        <v>18</v>
      </c>
      <c r="C1" s="23" t="s">
        <v>0</v>
      </c>
      <c r="D1" s="23" t="s">
        <v>1</v>
      </c>
      <c r="E1" s="23" t="s">
        <v>2</v>
      </c>
      <c r="F1" s="23" t="s">
        <v>4</v>
      </c>
      <c r="G1" s="23" t="s">
        <v>5</v>
      </c>
      <c r="H1" s="23" t="s">
        <v>6</v>
      </c>
      <c r="I1" s="23" t="s">
        <v>7</v>
      </c>
      <c r="J1" s="24" t="s">
        <v>37</v>
      </c>
      <c r="K1" s="25" t="s">
        <v>38</v>
      </c>
      <c r="L1" s="23" t="s">
        <v>39</v>
      </c>
      <c r="M1" s="23" t="s">
        <v>40</v>
      </c>
      <c r="N1" s="23" t="s">
        <v>41</v>
      </c>
    </row>
    <row r="2" spans="1:14">
      <c r="B2" s="48" t="s">
        <v>19</v>
      </c>
      <c r="C2" s="48"/>
      <c r="D2" s="48"/>
      <c r="E2" s="48"/>
      <c r="F2" s="48"/>
      <c r="G2" s="48"/>
      <c r="H2" s="48"/>
      <c r="I2" s="48"/>
      <c r="J2" s="48"/>
      <c r="K2" s="18"/>
      <c r="L2" s="19"/>
      <c r="M2" s="18"/>
      <c r="N2" s="19"/>
    </row>
    <row r="3" spans="1:14">
      <c r="A3" s="7">
        <v>2</v>
      </c>
      <c r="B3" s="14">
        <v>2</v>
      </c>
      <c r="C3" s="8">
        <v>183611</v>
      </c>
      <c r="D3" s="49" t="s">
        <v>44</v>
      </c>
      <c r="E3" s="49" t="s">
        <v>8</v>
      </c>
      <c r="F3" s="49" t="s">
        <v>46</v>
      </c>
      <c r="G3" s="49" t="s">
        <v>17</v>
      </c>
      <c r="H3" s="16"/>
      <c r="I3" s="16"/>
      <c r="J3" s="20">
        <v>9.8800000000000008</v>
      </c>
      <c r="K3" s="6"/>
      <c r="L3" s="21">
        <f>J3+K3</f>
        <v>9.8800000000000008</v>
      </c>
      <c r="M3" s="9"/>
      <c r="N3" s="6">
        <v>1</v>
      </c>
    </row>
    <row r="4" spans="1:14" s="30" customFormat="1">
      <c r="A4" s="26">
        <v>1</v>
      </c>
      <c r="B4" s="17">
        <v>1</v>
      </c>
      <c r="C4" s="8">
        <v>218343</v>
      </c>
      <c r="D4" s="27" t="s">
        <v>42</v>
      </c>
      <c r="E4" s="27" t="s">
        <v>43</v>
      </c>
      <c r="F4" s="27" t="s">
        <v>47</v>
      </c>
      <c r="G4" s="27" t="s">
        <v>17</v>
      </c>
      <c r="H4" s="27"/>
      <c r="I4" s="27"/>
      <c r="J4" s="20">
        <v>5.18</v>
      </c>
      <c r="K4" s="8"/>
      <c r="L4" s="28">
        <f>J4+K4</f>
        <v>5.18</v>
      </c>
      <c r="M4" s="29"/>
      <c r="N4" s="8">
        <v>2</v>
      </c>
    </row>
    <row r="5" spans="1:14" s="30" customFormat="1" ht="23.25" customHeight="1">
      <c r="B5" s="31"/>
      <c r="C5" s="47" t="s">
        <v>45</v>
      </c>
      <c r="D5" s="47"/>
      <c r="E5" s="47"/>
      <c r="F5" s="47"/>
      <c r="G5" s="47"/>
      <c r="H5" s="47"/>
      <c r="I5" s="47"/>
      <c r="J5" s="47"/>
      <c r="K5" s="47"/>
      <c r="L5" s="47"/>
      <c r="N5" s="3"/>
    </row>
    <row r="6" spans="1:14">
      <c r="B6" s="15"/>
      <c r="C6" s="12"/>
      <c r="D6" s="1"/>
      <c r="E6" s="1"/>
      <c r="F6" s="11"/>
      <c r="G6" s="1"/>
      <c r="H6" s="1"/>
      <c r="I6" s="1"/>
    </row>
    <row r="8" spans="1:14">
      <c r="B8" s="15"/>
      <c r="C8" s="12"/>
      <c r="D8" s="1"/>
      <c r="E8" s="1"/>
      <c r="F8" s="11"/>
      <c r="G8" s="1"/>
      <c r="H8" s="1"/>
      <c r="I8" s="1"/>
    </row>
    <row r="9" spans="1:14">
      <c r="B9" s="15"/>
      <c r="C9" s="12"/>
      <c r="D9" s="1"/>
      <c r="E9" s="1"/>
      <c r="F9" s="11"/>
      <c r="G9" s="1"/>
      <c r="H9" s="1"/>
      <c r="I9" s="1"/>
    </row>
    <row r="10" spans="1:14">
      <c r="B10" s="15"/>
      <c r="C10" s="12"/>
      <c r="D10" s="1"/>
      <c r="E10" s="1"/>
      <c r="F10" s="11"/>
      <c r="G10" s="1"/>
      <c r="H10" s="1"/>
      <c r="I10" s="1"/>
    </row>
    <row r="11" spans="1:14">
      <c r="B11" s="15"/>
      <c r="C11" s="12"/>
      <c r="D11" s="1"/>
      <c r="E11" s="1"/>
      <c r="F11" s="11"/>
      <c r="G11" s="1"/>
      <c r="H11" s="1"/>
      <c r="I11" s="1"/>
    </row>
    <row r="12" spans="1:14">
      <c r="B12" s="15"/>
      <c r="C12" s="12"/>
      <c r="D12" s="1"/>
      <c r="E12" s="1"/>
      <c r="F12" s="11"/>
      <c r="G12" s="1"/>
      <c r="H12" s="1"/>
      <c r="I12" s="1"/>
    </row>
    <row r="13" spans="1:14">
      <c r="B13" s="15"/>
      <c r="C13" s="12"/>
      <c r="D13" s="1"/>
      <c r="E13" s="1"/>
      <c r="F13" s="11"/>
      <c r="G13" s="1"/>
      <c r="H13" s="1"/>
      <c r="I13" s="1"/>
    </row>
    <row r="14" spans="1:14">
      <c r="B14" s="15"/>
      <c r="C14" s="12"/>
      <c r="D14" s="1"/>
      <c r="E14" s="1"/>
      <c r="F14" s="11"/>
      <c r="G14" s="1"/>
      <c r="H14" s="1"/>
      <c r="I14" s="1"/>
    </row>
    <row r="15" spans="1:14">
      <c r="B15" s="15"/>
      <c r="C15" s="12"/>
      <c r="D15" s="1"/>
      <c r="E15" s="1"/>
      <c r="F15" s="11"/>
      <c r="G15" s="1"/>
      <c r="H15" s="1"/>
      <c r="I15" s="1"/>
    </row>
    <row r="16" spans="1:14">
      <c r="B16" s="15"/>
      <c r="C16" s="12"/>
      <c r="D16" s="1"/>
      <c r="E16" s="1"/>
      <c r="F16" s="11"/>
      <c r="G16" s="1"/>
      <c r="H16" s="1"/>
      <c r="I16" s="1"/>
    </row>
    <row r="17" spans="2:9">
      <c r="B17" s="15"/>
      <c r="C17" s="12"/>
      <c r="D17" s="1"/>
      <c r="E17" s="1"/>
      <c r="F17" s="11"/>
      <c r="G17" s="1"/>
      <c r="H17" s="1"/>
      <c r="I17" s="1"/>
    </row>
    <row r="18" spans="2:9">
      <c r="B18" s="15"/>
      <c r="C18" s="12"/>
      <c r="D18" s="1"/>
      <c r="E18" s="1"/>
      <c r="F18" s="11"/>
      <c r="G18" s="1"/>
      <c r="H18" s="1"/>
      <c r="I18" s="1"/>
    </row>
    <row r="19" spans="2:9">
      <c r="B19" s="15"/>
      <c r="C19" s="12"/>
      <c r="D19" s="1"/>
      <c r="E19" s="1"/>
      <c r="F19" s="11"/>
      <c r="G19" s="1"/>
      <c r="H19" s="1"/>
      <c r="I19" s="1"/>
    </row>
    <row r="20" spans="2:9">
      <c r="B20" s="15"/>
      <c r="C20" s="12"/>
      <c r="D20" s="1"/>
      <c r="E20" s="1"/>
      <c r="F20" s="11"/>
      <c r="G20" s="1"/>
      <c r="H20" s="1"/>
      <c r="I20" s="1"/>
    </row>
    <row r="21" spans="2:9">
      <c r="B21" s="15"/>
      <c r="C21" s="12"/>
      <c r="D21" s="1"/>
      <c r="E21" s="1"/>
      <c r="F21" s="11"/>
      <c r="G21" s="1"/>
      <c r="H21" s="1"/>
      <c r="I21" s="1"/>
    </row>
    <row r="22" spans="2:9">
      <c r="B22" s="15"/>
      <c r="C22" s="12"/>
      <c r="D22" s="1"/>
      <c r="E22" s="1"/>
      <c r="F22" s="11"/>
      <c r="G22" s="1"/>
      <c r="H22" s="1"/>
      <c r="I22" s="1"/>
    </row>
    <row r="23" spans="2:9">
      <c r="B23" s="15"/>
      <c r="C23" s="12"/>
      <c r="D23" s="1"/>
      <c r="E23" s="1"/>
      <c r="F23" s="11"/>
      <c r="G23" s="1"/>
      <c r="H23" s="1"/>
      <c r="I23" s="1"/>
    </row>
    <row r="29" spans="2:9">
      <c r="C29" s="2">
        <f>-R6</f>
        <v>0</v>
      </c>
    </row>
  </sheetData>
  <mergeCells count="2">
    <mergeCell ref="C5:L5"/>
    <mergeCell ref="B2:J2"/>
  </mergeCells>
  <phoneticPr fontId="3" type="noConversion"/>
  <pageMargins left="0.86614173228346458" right="0.70866141732283472" top="0.74803149606299213" bottom="0.74803149606299213" header="0.31496062992125984" footer="0.31496062992125984"/>
  <pageSetup paperSize="9" scale="61" orientation="landscape" r:id="rId1"/>
  <headerFooter>
    <oddHeader>&amp;LΔΔΕ Ροδόπης&amp;C&amp;"-,Έντονη γραφή"&amp;14Τελικός πίνακας υποψήφιων διευθυντών του 3ου ΓΕΛ Κομοτηνής&amp;RΚομοτηνή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Αναλυτικός</vt:lpstr>
      <vt:lpstr>Συγκεντρωτικός</vt:lpstr>
      <vt:lpstr>Αναλυτικός!Print_Area</vt:lpstr>
      <vt:lpstr>Συγκεντρωτικός!Print_Area</vt:lpstr>
      <vt:lpstr>Συγκεντρωτικός!Print_Titles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2016-02-16T06:33:50Z</cp:lastPrinted>
  <dcterms:created xsi:type="dcterms:W3CDTF">2015-05-28T07:30:56Z</dcterms:created>
  <dcterms:modified xsi:type="dcterms:W3CDTF">2016-02-16T06:34:32Z</dcterms:modified>
</cp:coreProperties>
</file>